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<sst xmlns="http://schemas.openxmlformats.org/spreadsheetml/2006/main" count="75" uniqueCount="75">
  <si>
    <t xml:space="preserve"/>
  </si>
  <si>
    <t xml:space="preserve">GPE020</t>
  </si>
  <si>
    <t xml:space="preserve">m²</t>
  </si>
  <si>
    <t xml:space="preserve">Plancher réticulé avec caisson récupérable.</t>
  </si>
  <si>
    <r>
      <rPr>
        <sz val="8.25"/>
        <color rgb="FF000000"/>
        <rFont val="Arial"/>
        <family val="2"/>
      </rPr>
      <t xml:space="preserve">Plancher réticulé en béton armé avec caisson récupérable, horizontal, avec 15% de zones pleines, avec une hauteur sous plafond de jusqu'à 3 m, épaisseur totale 30 = 25+5 cm, réalisé avec béton C25/30 (XC1(F); D10; S3; Cl 0,4) prêt à l'emploi, et coulage à la benne, volume 0,18 m³/m², et acier Fe E 500 dans les zones de panneaux, nervures et chaînages, quantité 19 kg/m²; nervures en béton "in situ" de 12 cm d'épaisseur, entraxe 70 cm; caisson récupérable en PVC, 64x70x25 cm; dalle de compression de 5 cm d'épaisseur, avec armature de répartition formée par treillis soudé PAF C 200x200 mm en acier Fe E 500; montage et démontage d'un système de coffrage continu, avec finition visible à texture lisse, constitué de: surface coffrante en panneaux en bois traité, renforcés avec des tiges et des profilés, amortissables en 20 utilisations; structure support horizontale de poutrelles métalliques et accessoires de montage, amortissables en 150 utilisations et structure support verticale d'étais métalliques, amortissables en 150 utilisations, en zones pleines et montage et démontage d'un système de coffrage continu, constitué de: surface coffrante des caissons récupérables; structure support horizontale de poutrelles primaires et guides métalliques et accessoires de montage, amortissables en 150 utilisations et structure support verticale d'étais métalliques, amortissables en 150 utilisations, aux zones allégées. Comprend le fil de fer à lier, les séparateurs, liquide décoffrant MasterFinish RL 211 "Master Builders Solutions", pour éviter l'adhérence du béton au coffrage et agent filmogène MasterKure 220 WB "Master Builders Solutions", pour le séchage des bétons et des mortiers. Le prix comprend le ferraillage de l'armature (coupe, façonnage et assemblage des éléments) en atelier et la pose en coffrage sur site, mais il ne comprend pas les poteaux.</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</si>
  <si>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</si>
  <si>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</si>
  <si>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</si>
  <si>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</si>
  <si>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</si>
  <si>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</si>
  <si>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mt08eft035a</t>
  </si>
  <si>
    <t xml:space="preserve">Panneau en bois traité, de 30 mm d'épaisseur, renforcé avec des tiges et des profilés, pour le coffrage de plancher réticulé avec caisson récupérable, pour laisser une finition visible du béton.</t>
  </si>
  <si>
    <t xml:space="preserve">m²</t>
  </si>
  <si>
    <t xml:space="preserve">mt08eva030</t>
  </si>
  <si>
    <t xml:space="preserve">Structure support pour coffrage récupérable, composée de: poutrelles métalliques et accessoires de montage.</t>
  </si>
  <si>
    <t xml:space="preserve">m²</t>
  </si>
  <si>
    <t xml:space="preserve">mt08eva035</t>
  </si>
  <si>
    <t xml:space="preserve">Structure support pour coffrage de caissons récupérables, composée de: poutrelles primaires et guides métalliques et accessoires de montage.</t>
  </si>
  <si>
    <t xml:space="preserve">m²</t>
  </si>
  <si>
    <t xml:space="preserve">mt50spa081a</t>
  </si>
  <si>
    <t xml:space="preserve">Étai métallique télescopique, allant jusqu'à 3 m de hauteur.</t>
  </si>
  <si>
    <t xml:space="preserve">U</t>
  </si>
  <si>
    <t xml:space="preserve">mt08cim030b</t>
  </si>
  <si>
    <t xml:space="preserve">Bois de pin.</t>
  </si>
  <si>
    <t xml:space="preserve">m³</t>
  </si>
  <si>
    <t xml:space="preserve">mt08var060</t>
  </si>
  <si>
    <t xml:space="preserve">Pointes d'acier de 20x100 mm.</t>
  </si>
  <si>
    <t xml:space="preserve">kg</t>
  </si>
  <si>
    <t xml:space="preserve">mt08dba010e</t>
  </si>
  <si>
    <t xml:space="preserve">Agent démoulant biodégradable en phase aqueuse MasterFinish RL 211 "Master Builders Solutions", pour bétons avec finition visible.</t>
  </si>
  <si>
    <t xml:space="preserve">l</t>
  </si>
  <si>
    <t xml:space="preserve">mt07cre010b</t>
  </si>
  <si>
    <t xml:space="preserve">Caisson récupérable en PVC, 64x70x25 cm. Comprend les pièces spéciales.</t>
  </si>
  <si>
    <t xml:space="preserve">U</t>
  </si>
  <si>
    <t xml:space="preserve">mt07aco020g</t>
  </si>
  <si>
    <t xml:space="preserve">Séparateur homologué pour planchers réticulés.</t>
  </si>
  <si>
    <t xml:space="preserve">U</t>
  </si>
  <si>
    <t xml:space="preserve">mt07aco050a</t>
  </si>
  <si>
    <t xml:space="preserve">Ferraille élaborée en atelier industriel avec barres en acier haute adhérence, Fe E 500, de divers diamètres.</t>
  </si>
  <si>
    <t xml:space="preserve">kg</t>
  </si>
  <si>
    <t xml:space="preserve">mt08var050</t>
  </si>
  <si>
    <t xml:space="preserve">Fil de fer galvanisé pour attacher, de 1,30 mm de diamètre.</t>
  </si>
  <si>
    <t xml:space="preserve">kg</t>
  </si>
  <si>
    <t xml:space="preserve">mt07ame030adg</t>
  </si>
  <si>
    <t xml:space="preserve">Treillis soudé PAF C 200x200 mm, avec fils de fer longitudinaux de 4,5 mm de diamètre et fils de fer transversaux de 4,5 mm de diamètre, acier Fe E 500, selon NF A35-024.</t>
  </si>
  <si>
    <t xml:space="preserve">m²</t>
  </si>
  <si>
    <t xml:space="preserve">mt10haf030fOEc</t>
  </si>
  <si>
    <t xml:space="preserve">Béton C25/30 (XC1(F); D10; S3; Cl 0,4), prêt à l'emploi, selon NF EN 206.</t>
  </si>
  <si>
    <t xml:space="preserve">m³</t>
  </si>
  <si>
    <t xml:space="preserve">mt08cur010g</t>
  </si>
  <si>
    <t xml:space="preserve">Agent filmogène MasterKure 220 WB "Master Builders Solutions", pour le séchage des bétons et des mortiers, avec finition visible.</t>
  </si>
  <si>
    <t xml:space="preserve">l</t>
  </si>
  <si>
    <t xml:space="preserve">mo044</t>
  </si>
  <si>
    <t xml:space="preserve">Compagnon professionnel III/CP2 coffreur.</t>
  </si>
  <si>
    <t xml:space="preserve">h</t>
  </si>
  <si>
    <t xml:space="preserve">mo091</t>
  </si>
  <si>
    <t xml:space="preserve">Ouvrier professionnel II/OP coffreur.</t>
  </si>
  <si>
    <t xml:space="preserve">h</t>
  </si>
  <si>
    <t xml:space="preserve">mo043</t>
  </si>
  <si>
    <t xml:space="preserve">Compagnon professionnel III/CP2 ferrailleur.</t>
  </si>
  <si>
    <t xml:space="preserve">h</t>
  </si>
  <si>
    <t xml:space="preserve">mo090</t>
  </si>
  <si>
    <t xml:space="preserve">Ouvrier professionnel II/OP ferrailleur.</t>
  </si>
  <si>
    <t xml:space="preserve">h</t>
  </si>
  <si>
    <t xml:space="preserve">mo045</t>
  </si>
  <si>
    <t xml:space="preserve">Compagnon professionnel III/CP2 bétonneur.</t>
  </si>
  <si>
    <t xml:space="preserve">h</t>
  </si>
  <si>
    <t xml:space="preserve">mo092</t>
  </si>
  <si>
    <t xml:space="preserve">Ouvrier professionnel II/OP bétonneur.</t>
  </si>
  <si>
    <t xml:space="preserve">h</t>
  </si>
  <si>
    <t xml:space="preserve">Frais de chantier des unités d'ouvrage</t>
  </si>
  <si>
    <t xml:space="preserve">%</t>
  </si>
  <si>
    <t xml:space="preserve">Coût d'entretien décennal: 7,25€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</si>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</sst>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0.85" customWidth="1"/>
    <col min="4" max="4" width="76.50"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50.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34.50" thickBot="1" customHeight="1">
      <c r="A9" s="7" t="s">
        <v>11</v>
      </c>
      <c r="B9" s="7"/>
      <c r="C9" s="7"/>
      <c r="D9" s="7" t="s">
        <v>12</v>
      </c>
      <c r="E9" s="9">
        <v>0.008</v>
      </c>
      <c r="F9" s="11" t="s">
        <v>13</v>
      </c>
      <c r="G9" s="13">
        <v>61.9</v>
      </c>
      <c r="H9" s="13">
        <f ca="1">ROUND(INDIRECT(ADDRESS(ROW()+(0), COLUMN()+(-3), 1))*INDIRECT(ADDRESS(ROW()+(0), COLUMN()+(-1), 1)), 2)</f>
        <v>0.5</v>
      </c>
    </row>
    <row r="10" spans="1:8" ht="24.00" thickBot="1" customHeight="1">
      <c r="A10" s="14" t="s">
        <v>14</v>
      </c>
      <c r="B10" s="14"/>
      <c r="C10" s="14"/>
      <c r="D10" s="14" t="s">
        <v>15</v>
      </c>
      <c r="E10" s="15">
        <v>0.001</v>
      </c>
      <c r="F10" s="16" t="s">
        <v>16</v>
      </c>
      <c r="G10" s="17">
        <v>102</v>
      </c>
      <c r="H10" s="17">
        <f ca="1">ROUND(INDIRECT(ADDRESS(ROW()+(0), COLUMN()+(-3), 1))*INDIRECT(ADDRESS(ROW()+(0), COLUMN()+(-1), 1)), 2)</f>
        <v>0.1</v>
      </c>
    </row>
    <row r="11" spans="1:8" ht="24.00" thickBot="1" customHeight="1">
      <c r="A11" s="14" t="s">
        <v>17</v>
      </c>
      <c r="B11" s="14"/>
      <c r="C11" s="14"/>
      <c r="D11" s="14" t="s">
        <v>18</v>
      </c>
      <c r="E11" s="15">
        <v>0.006</v>
      </c>
      <c r="F11" s="16" t="s">
        <v>19</v>
      </c>
      <c r="G11" s="17">
        <v>114</v>
      </c>
      <c r="H11" s="17">
        <f ca="1">ROUND(INDIRECT(ADDRESS(ROW()+(0), COLUMN()+(-3), 1))*INDIRECT(ADDRESS(ROW()+(0), COLUMN()+(-1), 1)), 2)</f>
        <v>0.68</v>
      </c>
    </row>
    <row r="12" spans="1:8" ht="13.50" thickBot="1" customHeight="1">
      <c r="A12" s="14" t="s">
        <v>20</v>
      </c>
      <c r="B12" s="14"/>
      <c r="C12" s="14"/>
      <c r="D12" s="14" t="s">
        <v>21</v>
      </c>
      <c r="E12" s="15">
        <v>0.027</v>
      </c>
      <c r="F12" s="16" t="s">
        <v>22</v>
      </c>
      <c r="G12" s="17">
        <v>19.25</v>
      </c>
      <c r="H12" s="17">
        <f ca="1">ROUND(INDIRECT(ADDRESS(ROW()+(0), COLUMN()+(-3), 1))*INDIRECT(ADDRESS(ROW()+(0), COLUMN()+(-1), 1)), 2)</f>
        <v>0.52</v>
      </c>
    </row>
    <row r="13" spans="1:8" ht="13.50" thickBot="1" customHeight="1">
      <c r="A13" s="14" t="s">
        <v>23</v>
      </c>
      <c r="B13" s="14"/>
      <c r="C13" s="14"/>
      <c r="D13" s="14" t="s">
        <v>24</v>
      </c>
      <c r="E13" s="15">
        <v>0.001</v>
      </c>
      <c r="F13" s="16" t="s">
        <v>25</v>
      </c>
      <c r="G13" s="17">
        <v>355.5</v>
      </c>
      <c r="H13" s="17">
        <f ca="1">ROUND(INDIRECT(ADDRESS(ROW()+(0), COLUMN()+(-3), 1))*INDIRECT(ADDRESS(ROW()+(0), COLUMN()+(-1), 1)), 2)</f>
        <v>0.36</v>
      </c>
    </row>
    <row r="14" spans="1:8" ht="13.50" thickBot="1" customHeight="1">
      <c r="A14" s="14" t="s">
        <v>26</v>
      </c>
      <c r="B14" s="14"/>
      <c r="C14" s="14"/>
      <c r="D14" s="14" t="s">
        <v>27</v>
      </c>
      <c r="E14" s="15">
        <v>0.006</v>
      </c>
      <c r="F14" s="16" t="s">
        <v>28</v>
      </c>
      <c r="G14" s="17">
        <v>8.75</v>
      </c>
      <c r="H14" s="17">
        <f ca="1">ROUND(INDIRECT(ADDRESS(ROW()+(0), COLUMN()+(-3), 1))*INDIRECT(ADDRESS(ROW()+(0), COLUMN()+(-1), 1)), 2)</f>
        <v>0.05</v>
      </c>
    </row>
    <row r="15" spans="1:8" ht="24.00" thickBot="1" customHeight="1">
      <c r="A15" s="14" t="s">
        <v>29</v>
      </c>
      <c r="B15" s="14"/>
      <c r="C15" s="14"/>
      <c r="D15" s="14" t="s">
        <v>30</v>
      </c>
      <c r="E15" s="15">
        <v>0.002</v>
      </c>
      <c r="F15" s="16" t="s">
        <v>31</v>
      </c>
      <c r="G15" s="17">
        <v>4.73</v>
      </c>
      <c r="H15" s="17">
        <f ca="1">ROUND(INDIRECT(ADDRESS(ROW()+(0), COLUMN()+(-3), 1))*INDIRECT(ADDRESS(ROW()+(0), COLUMN()+(-1), 1)), 2)</f>
        <v>0.01</v>
      </c>
    </row>
    <row r="16" spans="1:8" ht="13.50" thickBot="1" customHeight="1">
      <c r="A16" s="14" t="s">
        <v>32</v>
      </c>
      <c r="B16" s="14"/>
      <c r="C16" s="14"/>
      <c r="D16" s="14" t="s">
        <v>33</v>
      </c>
      <c r="E16" s="15">
        <v>0.035</v>
      </c>
      <c r="F16" s="16" t="s">
        <v>34</v>
      </c>
      <c r="G16" s="17">
        <v>60.5</v>
      </c>
      <c r="H16" s="17">
        <f ca="1">ROUND(INDIRECT(ADDRESS(ROW()+(0), COLUMN()+(-3), 1))*INDIRECT(ADDRESS(ROW()+(0), COLUMN()+(-1), 1)), 2)</f>
        <v>2.12</v>
      </c>
    </row>
    <row r="17" spans="1:8" ht="13.50" thickBot="1" customHeight="1">
      <c r="A17" s="14" t="s">
        <v>35</v>
      </c>
      <c r="B17" s="14"/>
      <c r="C17" s="14"/>
      <c r="D17" s="14" t="s">
        <v>36</v>
      </c>
      <c r="E17" s="15">
        <v>1.2</v>
      </c>
      <c r="F17" s="16" t="s">
        <v>37</v>
      </c>
      <c r="G17" s="17">
        <v>0.06</v>
      </c>
      <c r="H17" s="17">
        <f ca="1">ROUND(INDIRECT(ADDRESS(ROW()+(0), COLUMN()+(-3), 1))*INDIRECT(ADDRESS(ROW()+(0), COLUMN()+(-1), 1)), 2)</f>
        <v>0.07</v>
      </c>
    </row>
    <row r="18" spans="1:8" ht="24.00" thickBot="1" customHeight="1">
      <c r="A18" s="14" t="s">
        <v>38</v>
      </c>
      <c r="B18" s="14"/>
      <c r="C18" s="14"/>
      <c r="D18" s="14" t="s">
        <v>39</v>
      </c>
      <c r="E18" s="15">
        <v>19</v>
      </c>
      <c r="F18" s="16" t="s">
        <v>40</v>
      </c>
      <c r="G18" s="17">
        <v>2.62</v>
      </c>
      <c r="H18" s="17">
        <f ca="1">ROUND(INDIRECT(ADDRESS(ROW()+(0), COLUMN()+(-3), 1))*INDIRECT(ADDRESS(ROW()+(0), COLUMN()+(-1), 1)), 2)</f>
        <v>49.78</v>
      </c>
    </row>
    <row r="19" spans="1:8" ht="13.50" thickBot="1" customHeight="1">
      <c r="A19" s="14" t="s">
        <v>41</v>
      </c>
      <c r="B19" s="14"/>
      <c r="C19" s="14"/>
      <c r="D19" s="14" t="s">
        <v>42</v>
      </c>
      <c r="E19" s="15">
        <v>0.152</v>
      </c>
      <c r="F19" s="16" t="s">
        <v>43</v>
      </c>
      <c r="G19" s="17">
        <v>1.5</v>
      </c>
      <c r="H19" s="17">
        <f ca="1">ROUND(INDIRECT(ADDRESS(ROW()+(0), COLUMN()+(-3), 1))*INDIRECT(ADDRESS(ROW()+(0), COLUMN()+(-1), 1)), 2)</f>
        <v>0.23</v>
      </c>
    </row>
    <row r="20" spans="1:8" ht="24.00" thickBot="1" customHeight="1">
      <c r="A20" s="14" t="s">
        <v>44</v>
      </c>
      <c r="B20" s="14"/>
      <c r="C20" s="14"/>
      <c r="D20" s="14" t="s">
        <v>45</v>
      </c>
      <c r="E20" s="15">
        <v>1.1</v>
      </c>
      <c r="F20" s="16" t="s">
        <v>46</v>
      </c>
      <c r="G20" s="17">
        <v>3.32</v>
      </c>
      <c r="H20" s="17">
        <f ca="1">ROUND(INDIRECT(ADDRESS(ROW()+(0), COLUMN()+(-3), 1))*INDIRECT(ADDRESS(ROW()+(0), COLUMN()+(-1), 1)), 2)</f>
        <v>3.65</v>
      </c>
    </row>
    <row r="21" spans="1:8" ht="13.50" thickBot="1" customHeight="1">
      <c r="A21" s="14" t="s">
        <v>47</v>
      </c>
      <c r="B21" s="14"/>
      <c r="C21" s="14"/>
      <c r="D21" s="14" t="s">
        <v>48</v>
      </c>
      <c r="E21" s="15">
        <v>0.189</v>
      </c>
      <c r="F21" s="16" t="s">
        <v>49</v>
      </c>
      <c r="G21" s="17">
        <v>144.97</v>
      </c>
      <c r="H21" s="17">
        <f ca="1">ROUND(INDIRECT(ADDRESS(ROW()+(0), COLUMN()+(-3), 1))*INDIRECT(ADDRESS(ROW()+(0), COLUMN()+(-1), 1)), 2)</f>
        <v>27.4</v>
      </c>
    </row>
    <row r="22" spans="1:8" ht="24.00" thickBot="1" customHeight="1">
      <c r="A22" s="14" t="s">
        <v>50</v>
      </c>
      <c r="B22" s="14"/>
      <c r="C22" s="14"/>
      <c r="D22" s="14" t="s">
        <v>51</v>
      </c>
      <c r="E22" s="15">
        <v>0.15</v>
      </c>
      <c r="F22" s="16" t="s">
        <v>52</v>
      </c>
      <c r="G22" s="17">
        <v>3.33</v>
      </c>
      <c r="H22" s="17">
        <f ca="1">ROUND(INDIRECT(ADDRESS(ROW()+(0), COLUMN()+(-3), 1))*INDIRECT(ADDRESS(ROW()+(0), COLUMN()+(-1), 1)), 2)</f>
        <v>0.5</v>
      </c>
    </row>
    <row r="23" spans="1:8" ht="13.50" thickBot="1" customHeight="1">
      <c r="A23" s="14" t="s">
        <v>53</v>
      </c>
      <c r="B23" s="14"/>
      <c r="C23" s="14"/>
      <c r="D23" s="14" t="s">
        <v>54</v>
      </c>
      <c r="E23" s="15">
        <v>0.647</v>
      </c>
      <c r="F23" s="16" t="s">
        <v>55</v>
      </c>
      <c r="G23" s="17">
        <v>29.64</v>
      </c>
      <c r="H23" s="17">
        <f ca="1">ROUND(INDIRECT(ADDRESS(ROW()+(0), COLUMN()+(-3), 1))*INDIRECT(ADDRESS(ROW()+(0), COLUMN()+(-1), 1)), 2)</f>
        <v>19.18</v>
      </c>
    </row>
    <row r="24" spans="1:8" ht="13.50" thickBot="1" customHeight="1">
      <c r="A24" s="14" t="s">
        <v>56</v>
      </c>
      <c r="B24" s="14"/>
      <c r="C24" s="14"/>
      <c r="D24" s="14" t="s">
        <v>57</v>
      </c>
      <c r="E24" s="15">
        <v>0.647</v>
      </c>
      <c r="F24" s="16" t="s">
        <v>58</v>
      </c>
      <c r="G24" s="17">
        <v>26.36</v>
      </c>
      <c r="H24" s="17">
        <f ca="1">ROUND(INDIRECT(ADDRESS(ROW()+(0), COLUMN()+(-3), 1))*INDIRECT(ADDRESS(ROW()+(0), COLUMN()+(-1), 1)), 2)</f>
        <v>17.05</v>
      </c>
    </row>
    <row r="25" spans="1:8" ht="13.50" thickBot="1" customHeight="1">
      <c r="A25" s="14" t="s">
        <v>59</v>
      </c>
      <c r="B25" s="14"/>
      <c r="C25" s="14"/>
      <c r="D25" s="14" t="s">
        <v>60</v>
      </c>
      <c r="E25" s="15">
        <v>0.234</v>
      </c>
      <c r="F25" s="16" t="s">
        <v>61</v>
      </c>
      <c r="G25" s="17">
        <v>29.64</v>
      </c>
      <c r="H25" s="17">
        <f ca="1">ROUND(INDIRECT(ADDRESS(ROW()+(0), COLUMN()+(-3), 1))*INDIRECT(ADDRESS(ROW()+(0), COLUMN()+(-1), 1)), 2)</f>
        <v>6.94</v>
      </c>
    </row>
    <row r="26" spans="1:8" ht="13.50" thickBot="1" customHeight="1">
      <c r="A26" s="14" t="s">
        <v>62</v>
      </c>
      <c r="B26" s="14"/>
      <c r="C26" s="14"/>
      <c r="D26" s="14" t="s">
        <v>63</v>
      </c>
      <c r="E26" s="15">
        <v>0.234</v>
      </c>
      <c r="F26" s="16" t="s">
        <v>64</v>
      </c>
      <c r="G26" s="17">
        <v>26.36</v>
      </c>
      <c r="H26" s="17">
        <f ca="1">ROUND(INDIRECT(ADDRESS(ROW()+(0), COLUMN()+(-3), 1))*INDIRECT(ADDRESS(ROW()+(0), COLUMN()+(-1), 1)), 2)</f>
        <v>6.17</v>
      </c>
    </row>
    <row r="27" spans="1:8" ht="13.50" thickBot="1" customHeight="1">
      <c r="A27" s="14" t="s">
        <v>65</v>
      </c>
      <c r="B27" s="14"/>
      <c r="C27" s="14"/>
      <c r="D27" s="14" t="s">
        <v>66</v>
      </c>
      <c r="E27" s="15">
        <v>0.05</v>
      </c>
      <c r="F27" s="16" t="s">
        <v>67</v>
      </c>
      <c r="G27" s="17">
        <v>29.64</v>
      </c>
      <c r="H27" s="17">
        <f ca="1">ROUND(INDIRECT(ADDRESS(ROW()+(0), COLUMN()+(-3), 1))*INDIRECT(ADDRESS(ROW()+(0), COLUMN()+(-1), 1)), 2)</f>
        <v>1.48</v>
      </c>
    </row>
    <row r="28" spans="1:8" ht="13.50" thickBot="1" customHeight="1">
      <c r="A28" s="14" t="s">
        <v>68</v>
      </c>
      <c r="B28" s="14"/>
      <c r="C28" s="14"/>
      <c r="D28" s="18" t="s">
        <v>69</v>
      </c>
      <c r="E28" s="19">
        <v>0.202</v>
      </c>
      <c r="F28" s="20" t="s">
        <v>70</v>
      </c>
      <c r="G28" s="21">
        <v>26.36</v>
      </c>
      <c r="H28" s="21">
        <f ca="1">ROUND(INDIRECT(ADDRESS(ROW()+(0), COLUMN()+(-3), 1))*INDIRECT(ADDRESS(ROW()+(0), COLUMN()+(-1), 1)), 2)</f>
        <v>5.32</v>
      </c>
    </row>
    <row r="29" spans="1:8" ht="13.50" thickBot="1" customHeight="1">
      <c r="A29" s="18"/>
      <c r="B29" s="18"/>
      <c r="C29" s="18"/>
      <c r="D29" s="5" t="s">
        <v>71</v>
      </c>
      <c r="E29" s="22">
        <v>2</v>
      </c>
      <c r="F29" s="23" t="s">
        <v>72</v>
      </c>
      <c r="G29"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 2)</f>
        <v>142.11</v>
      </c>
      <c r="H29" s="24">
        <f ca="1">ROUND(INDIRECT(ADDRESS(ROW()+(0), COLUMN()+(-3), 1))*INDIRECT(ADDRESS(ROW()+(0), COLUMN()+(-1), 1))/100, 2)</f>
        <v>2.84</v>
      </c>
    </row>
    <row r="30" spans="1:8" ht="13.50" thickBot="1" customHeight="1">
      <c r="A30" s="25" t="s">
        <v>73</v>
      </c>
      <c r="B30" s="25"/>
      <c r="C30" s="25"/>
      <c r="D30" s="26"/>
      <c r="E30" s="26"/>
      <c r="F30" s="27"/>
      <c r="G30" s="25" t="s">
        <v>74</v>
      </c>
      <c r="H30"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 2)</f>
        <v>144.95</v>
      </c>
    </row>
  </sheetData>
  <mergeCells count="26">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E30"/>
  </mergeCells>
  <pageMargins left="0.147638" right="0.147638" top="0.206693" bottom="0.206693" header="0.0" footer="0.0"/>
  <pageSetup paperSize="9" orientation="portrait"/>
  <rowBreaks count="0" manualBreakCount="0">
    </rowBreaks>
</worksheet>
</file>